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0" windowHeight="10910"/>
  </bookViews>
  <sheets>
    <sheet name="123квар 2020" sheetId="1" r:id="rId1"/>
    <sheet name="Лист1" sheetId="2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 s="1"/>
  <c r="E12" i="1" s="1"/>
  <c r="E19" i="1"/>
  <c r="E22" i="1"/>
  <c r="E25" i="1"/>
  <c r="D15" i="1"/>
  <c r="D13" i="1" s="1"/>
  <c r="D12" i="1" s="1"/>
  <c r="C15" i="1"/>
  <c r="D25" i="1"/>
  <c r="D22" i="1"/>
  <c r="D19" i="1"/>
  <c r="C19" i="1"/>
  <c r="C13" i="1"/>
  <c r="C12" i="1" l="1"/>
  <c r="C25" i="1" l="1"/>
  <c r="C22" i="1"/>
</calcChain>
</file>

<file path=xl/sharedStrings.xml><?xml version="1.0" encoding="utf-8"?>
<sst xmlns="http://schemas.openxmlformats.org/spreadsheetml/2006/main" count="49" uniqueCount="31">
  <si>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</si>
  <si>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</si>
  <si>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</si>
  <si>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</si>
  <si>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</si>
  <si>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</si>
  <si>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</si>
  <si>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</si>
  <si>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</si>
  <si>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</si>
  <si>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</si>
  <si>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</si>
  <si>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</si>
  <si>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</si>
  <si>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</si>
  <si>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</si>
  <si>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</si>
  <si>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</si>
  <si>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</si>
  <si>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</si>
  <si>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</si>
  <si>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</si>
  <si>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</si>
  <si>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</si>
  <si>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</si>
  <si>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средний расход на 1-го воспитанника</t>
  </si>
  <si>
    <t>среднемесячная заработная плата 1 ед.</t>
  </si>
  <si>
    <t>тенге</t>
  </si>
  <si>
    <t>КГКП Ясли сад №5 "Нұрбөбек"</t>
  </si>
  <si>
    <t>9 месяцев</t>
  </si>
  <si>
    <t>01.01.2020г-30.09.2020г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</si>
</sst>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2" fillId="0" borderId="2" xfId="0" applyFont="1" applyFill="1" applyBorder="1"/>
    <xf numFmtId="1" fontId="2" fillId="0" borderId="2" xfId="0" applyNumberFormat="1" applyFont="1" applyFill="1" applyBorder="1"/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19" workbookViewId="0">
      <selection activeCell="A41" sqref="A41"/>
    </sheetView>
  </sheetViews>
  <sheetFormatPr defaultColWidth="9.1796875" defaultRowHeight="20" x14ac:dyDescent="0.4"/>
  <cols>
    <col min="1" max="1" width="69.453125" style="2" customWidth="1"/>
    <col min="2" max="2" width="9.1796875" style="3"/>
    <col min="3" max="3" width="13.453125" style="2" customWidth="1"/>
    <col min="4" max="6" width="12" style="2" customWidth="1"/>
    <col min="7" max="7" width="12.453125" style="2" customWidth="1"/>
    <col min="8" max="16384" width="9.1796875" style="2"/>
  </cols>
  <sheetData>
    <row r="1" spans="1:5" x14ac:dyDescent="0.4">
      <c r="A1" s="20" t="s">
        <v>19</v>
      </c>
      <c r="B1" s="20"/>
      <c r="C1" s="20"/>
      <c r="D1" s="20"/>
      <c r="E1" s="20"/>
    </row>
    <row r="2" spans="1:5" x14ac:dyDescent="0.4">
      <c r="A2" s="20" t="s">
        <v>30</v>
      </c>
      <c r="B2" s="20"/>
      <c r="C2" s="20"/>
      <c r="D2" s="20"/>
      <c r="E2" s="20"/>
    </row>
    <row r="3" spans="1:5" x14ac:dyDescent="0.4">
      <c r="A3" s="25" t="s">
        <v>29</v>
      </c>
    </row>
    <row r="4" spans="1:5" x14ac:dyDescent="0.4">
      <c r="A4" s="21" t="s">
        <v>28</v>
      </c>
      <c r="B4" s="21"/>
      <c r="C4" s="21"/>
      <c r="D4" s="21"/>
      <c r="E4" s="21"/>
    </row>
    <row r="5" spans="1:5" ht="15.75" customHeight="1" x14ac:dyDescent="0.4">
      <c r="A5" s="22" t="s">
        <v>20</v>
      </c>
      <c r="B5" s="22"/>
      <c r="C5" s="22"/>
      <c r="D5" s="22"/>
      <c r="E5" s="22"/>
    </row>
    <row r="6" spans="1:5" x14ac:dyDescent="0.4">
      <c r="A6" s="4"/>
    </row>
    <row r="7" spans="1:5" x14ac:dyDescent="0.4">
      <c r="A7" s="13" t="s">
        <v>21</v>
      </c>
    </row>
    <row r="8" spans="1:5" x14ac:dyDescent="0.4">
      <c r="A8" s="1"/>
    </row>
    <row r="9" spans="1:5" x14ac:dyDescent="0.4">
      <c r="A9" s="23" t="s">
        <v>0</v>
      </c>
      <c r="B9" s="24" t="s">
        <v>22</v>
      </c>
      <c r="C9" s="23">
        <v>2020</v>
      </c>
      <c r="D9" s="23"/>
      <c r="E9" s="23"/>
    </row>
    <row r="10" spans="1:5" ht="40" x14ac:dyDescent="0.4">
      <c r="A10" s="23"/>
      <c r="B10" s="24"/>
      <c r="C10" s="15" t="s">
        <v>23</v>
      </c>
      <c r="D10" s="15" t="s">
        <v>24</v>
      </c>
      <c r="E10" s="14" t="s">
        <v>18</v>
      </c>
    </row>
    <row r="11" spans="1:5" x14ac:dyDescent="0.4">
      <c r="A11" s="5" t="s">
        <v>17</v>
      </c>
      <c r="B11" s="6" t="s">
        <v>11</v>
      </c>
      <c r="C11" s="16">
        <v>300</v>
      </c>
      <c r="D11" s="16">
        <v>300</v>
      </c>
      <c r="E11" s="16">
        <v>280</v>
      </c>
    </row>
    <row r="12" spans="1:5" ht="26" x14ac:dyDescent="0.4">
      <c r="A12" s="10" t="s">
        <v>25</v>
      </c>
      <c r="B12" s="6" t="s">
        <v>3</v>
      </c>
      <c r="C12" s="16">
        <f>(C13/C11)/12</f>
        <v>35.826666666666668</v>
      </c>
      <c r="D12" s="16">
        <f>(D13/D11)/9</f>
        <v>37.212962962962962</v>
      </c>
      <c r="E12" s="16">
        <f>(E13/E11)/9</f>
        <v>39.707936507936509</v>
      </c>
    </row>
    <row r="13" spans="1:5" ht="26" x14ac:dyDescent="0.4">
      <c r="A13" s="5" t="s">
        <v>12</v>
      </c>
      <c r="B13" s="6" t="s">
        <v>3</v>
      </c>
      <c r="C13" s="19">
        <f>C15+C26+C27+C28+C29+C30</f>
        <v>128976</v>
      </c>
      <c r="D13" s="19">
        <f>D15+D26+D27+D28+D29+D30</f>
        <v>100475</v>
      </c>
      <c r="E13" s="19">
        <f t="shared" ref="E13" si="0">E15+E26+E27+E28+E29+E30</f>
        <v>100064</v>
      </c>
    </row>
    <row r="14" spans="1:5" x14ac:dyDescent="0.4">
      <c r="A14" s="8" t="s">
        <v>1</v>
      </c>
      <c r="B14" s="9"/>
      <c r="C14" s="17"/>
      <c r="D14" s="17"/>
      <c r="E14" s="17"/>
    </row>
    <row r="15" spans="1:5" ht="26" x14ac:dyDescent="0.4">
      <c r="A15" s="5" t="s">
        <v>13</v>
      </c>
      <c r="B15" s="6" t="s">
        <v>3</v>
      </c>
      <c r="C15" s="19">
        <f>C17+C20+C23</f>
        <v>99858</v>
      </c>
      <c r="D15" s="19">
        <f>D17+D20+D23</f>
        <v>76883</v>
      </c>
      <c r="E15" s="19">
        <f>E17+E20+E23</f>
        <v>75601</v>
      </c>
    </row>
    <row r="16" spans="1:5" x14ac:dyDescent="0.4">
      <c r="A16" s="8" t="s">
        <v>2</v>
      </c>
      <c r="B16" s="9"/>
      <c r="C16" s="17"/>
      <c r="D16" s="17"/>
      <c r="E16" s="17"/>
    </row>
    <row r="17" spans="1:5" ht="26" x14ac:dyDescent="0.4">
      <c r="A17" s="7" t="s">
        <v>14</v>
      </c>
      <c r="B17" s="6" t="s">
        <v>3</v>
      </c>
      <c r="C17" s="17">
        <v>5600</v>
      </c>
      <c r="D17" s="17">
        <v>3105</v>
      </c>
      <c r="E17" s="17">
        <v>2989</v>
      </c>
    </row>
    <row r="18" spans="1:5" x14ac:dyDescent="0.4">
      <c r="A18" s="10" t="s">
        <v>5</v>
      </c>
      <c r="B18" s="11" t="s">
        <v>4</v>
      </c>
      <c r="C18" s="17">
        <v>4.5</v>
      </c>
      <c r="D18" s="17">
        <v>4.5</v>
      </c>
      <c r="E18" s="17">
        <v>4.5</v>
      </c>
    </row>
    <row r="19" spans="1:5" ht="22" customHeight="1" x14ac:dyDescent="0.4">
      <c r="A19" s="10" t="s">
        <v>26</v>
      </c>
      <c r="B19" s="6" t="s">
        <v>27</v>
      </c>
      <c r="C19" s="18">
        <f>(C17/C18)/12*1000</f>
        <v>103703.70370370369</v>
      </c>
      <c r="D19" s="18">
        <f>(D17/D18)/9*1000</f>
        <v>76666.666666666672</v>
      </c>
      <c r="E19" s="18">
        <f>(E17/E18)/9*1000</f>
        <v>73802.469135802472</v>
      </c>
    </row>
    <row r="20" spans="1:5" ht="26" x14ac:dyDescent="0.4">
      <c r="A20" s="7" t="s">
        <v>16</v>
      </c>
      <c r="B20" s="6" t="s">
        <v>3</v>
      </c>
      <c r="C20" s="17">
        <v>36526</v>
      </c>
      <c r="D20" s="17">
        <v>24813</v>
      </c>
      <c r="E20" s="17">
        <v>23975</v>
      </c>
    </row>
    <row r="21" spans="1:5" x14ac:dyDescent="0.4">
      <c r="A21" s="10" t="s">
        <v>5</v>
      </c>
      <c r="B21" s="11" t="s">
        <v>4</v>
      </c>
      <c r="C21" s="17">
        <v>32.5</v>
      </c>
      <c r="D21" s="17">
        <v>32.5</v>
      </c>
      <c r="E21" s="17">
        <v>32.5</v>
      </c>
    </row>
    <row r="22" spans="1:5" ht="22" customHeight="1" x14ac:dyDescent="0.4">
      <c r="A22" s="10" t="s">
        <v>26</v>
      </c>
      <c r="B22" s="6" t="s">
        <v>27</v>
      </c>
      <c r="C22" s="18">
        <f>(C20/C21)/12*1000</f>
        <v>93656.41025641025</v>
      </c>
      <c r="D22" s="18">
        <f>(D20/D21)/9*1000</f>
        <v>84830.769230769234</v>
      </c>
      <c r="E22" s="18">
        <f>(E20/E21)/9*1000</f>
        <v>81965.811965811969</v>
      </c>
    </row>
    <row r="23" spans="1:5" ht="26" x14ac:dyDescent="0.4">
      <c r="A23" s="7" t="s">
        <v>15</v>
      </c>
      <c r="B23" s="6" t="s">
        <v>3</v>
      </c>
      <c r="C23" s="17">
        <v>57732</v>
      </c>
      <c r="D23" s="17">
        <v>48965</v>
      </c>
      <c r="E23" s="17">
        <v>48637</v>
      </c>
    </row>
    <row r="24" spans="1:5" x14ac:dyDescent="0.4">
      <c r="A24" s="10" t="s">
        <v>5</v>
      </c>
      <c r="B24" s="11" t="s">
        <v>4</v>
      </c>
      <c r="C24" s="17">
        <v>55.25</v>
      </c>
      <c r="D24" s="17">
        <v>55.25</v>
      </c>
      <c r="E24" s="17">
        <v>54.25</v>
      </c>
    </row>
    <row r="25" spans="1:5" ht="22" customHeight="1" x14ac:dyDescent="0.4">
      <c r="A25" s="10" t="s">
        <v>26</v>
      </c>
      <c r="B25" s="6" t="s">
        <v>27</v>
      </c>
      <c r="C25" s="18">
        <f>(C23/C24)/12*1000</f>
        <v>87076.923076923078</v>
      </c>
      <c r="D25" s="18">
        <f>(D23/D24)/9*1000</f>
        <v>98471.593765711412</v>
      </c>
      <c r="E25" s="18">
        <f>(E23/E24)/9*1000</f>
        <v>99614.951356886828</v>
      </c>
    </row>
    <row r="26" spans="1:5" ht="26" x14ac:dyDescent="0.4">
      <c r="A26" s="5" t="s">
        <v>6</v>
      </c>
      <c r="B26" s="6" t="s">
        <v>3</v>
      </c>
      <c r="C26" s="19">
        <v>9969</v>
      </c>
      <c r="D26" s="19">
        <v>7601</v>
      </c>
      <c r="E26" s="19">
        <v>7543</v>
      </c>
    </row>
    <row r="27" spans="1:5" ht="36" x14ac:dyDescent="0.4">
      <c r="A27" s="12" t="s">
        <v>7</v>
      </c>
      <c r="B27" s="6" t="s">
        <v>3</v>
      </c>
      <c r="C27" s="19">
        <v>10514</v>
      </c>
      <c r="D27" s="19">
        <v>7944</v>
      </c>
      <c r="E27" s="19">
        <v>8301</v>
      </c>
    </row>
    <row r="28" spans="1:5" ht="26" x14ac:dyDescent="0.4">
      <c r="A28" s="12" t="s">
        <v>8</v>
      </c>
      <c r="B28" s="6" t="s">
        <v>3</v>
      </c>
      <c r="C28" s="19">
        <v>0</v>
      </c>
      <c r="D28" s="19">
        <v>0</v>
      </c>
      <c r="E28" s="19">
        <v>0</v>
      </c>
    </row>
    <row r="29" spans="1:5" ht="36" x14ac:dyDescent="0.4">
      <c r="A29" s="12" t="s">
        <v>9</v>
      </c>
      <c r="B29" s="6" t="s">
        <v>3</v>
      </c>
      <c r="C29" s="19">
        <v>550</v>
      </c>
      <c r="D29" s="19">
        <v>550</v>
      </c>
      <c r="E29" s="19">
        <v>550</v>
      </c>
    </row>
    <row r="30" spans="1:5" ht="38.25" customHeight="1" x14ac:dyDescent="0.4">
      <c r="A30" s="12" t="s">
        <v>10</v>
      </c>
      <c r="B30" s="6" t="s">
        <v>3</v>
      </c>
      <c r="C30" s="19">
        <v>8085</v>
      </c>
      <c r="D30" s="19">
        <v>7497</v>
      </c>
      <c r="E30" s="19">
        <v>8069</v>
      </c>
    </row>
  </sheetData>
  <mergeCells count="7">
    <mergeCell ref="A1:E1"/>
    <mergeCell ref="A2:E2"/>
    <mergeCell ref="A9:A10"/>
    <mergeCell ref="B9:B10"/>
    <mergeCell ref="A4:E4"/>
    <mergeCell ref="A5:E5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123квар 2020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2020-11-21T08:26:43Z</dcterms:modified>
</cp:coreProperties>
</file>